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12765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<sst xmlns="http://schemas.openxmlformats.org/spreadsheetml/2006/main" count="83" uniqueCount="68">
  <si>
    <t>СОГЛАСОВАНО</t>
  </si>
  <si>
    <t>Объемные показатели деятельности образовательного учреждения</t>
  </si>
  <si>
    <t>Норматив</t>
  </si>
  <si>
    <t xml:space="preserve">Количество баллов </t>
  </si>
  <si>
    <t>Единица расчета норматива</t>
  </si>
  <si>
    <t>Сумма баллов</t>
  </si>
  <si>
    <t>из расчета за каждого обучающегося (воспитанника)</t>
  </si>
  <si>
    <t>Количество групп в дошкольных учреждениях</t>
  </si>
  <si>
    <t>из расчета за группу</t>
  </si>
  <si>
    <t>Количество обучающихся в учреждениях дополнительного образования детей:</t>
  </si>
  <si>
    <t>многопрофильных</t>
  </si>
  <si>
    <t>из расчета за каждого обучающегося</t>
  </si>
  <si>
    <t>Превышение плановой (проектной) наполняемости (по классам(группам) или по количеству обучающихся в общеобразовательных учреждениях</t>
  </si>
  <si>
    <t>из расчета за каждые 50 человек или каждые 2 класса (группы)</t>
  </si>
  <si>
    <t>Количество работников в образовательном учреждении</t>
  </si>
  <si>
    <t xml:space="preserve"> из расчета за каждого работника</t>
  </si>
  <si>
    <t>дополнительно за каждого работника; имеющего первую квалификационную категорию;</t>
  </si>
  <si>
    <t>за каждого работника, имеющего высшую квалификационную категорию</t>
  </si>
  <si>
    <t>Наличие групп продленного дня</t>
  </si>
  <si>
    <t>до 20</t>
  </si>
  <si>
    <t>Круглосуточное пребывание обучающихся (воспитанников) в дошкольных и других образовательных учреждениях</t>
  </si>
  <si>
    <t>из расчета за наличие до 4 групп с круглосуточным пребыванием обучающихся (воспитанников);</t>
  </si>
  <si>
    <t>до 10</t>
  </si>
  <si>
    <t>за наличие 4 и более групп с круглосуточным пребыванием воспитанников или в учреждениях, работающих в таком режиме</t>
  </si>
  <si>
    <t>до 30</t>
  </si>
  <si>
    <t>из расчета за каждое указанное структурное подразделение до 100 человек;</t>
  </si>
  <si>
    <t>от 100 до 200 человек</t>
  </si>
  <si>
    <t>свыше 200 человек</t>
  </si>
  <si>
    <t>до 50</t>
  </si>
  <si>
    <t>Наличие обучающихся (воспитанников) с полным гособеспечением в образовательных учреждениях</t>
  </si>
  <si>
    <t>из расчета за каждого обучающегося дополнительно</t>
  </si>
  <si>
    <t>Наличие обрудованных и используемых в образовательном процессе компьютерных классов</t>
  </si>
  <si>
    <t>из расчета за каждый вид сооружения</t>
  </si>
  <si>
    <t>до 15</t>
  </si>
  <si>
    <t>из расчета за каждый вид объекта</t>
  </si>
  <si>
    <t>наличие:</t>
  </si>
  <si>
    <t>из расчета за каждую единицу</t>
  </si>
  <si>
    <t>до 3, но не более 20</t>
  </si>
  <si>
    <t>Наличие учебно-опытных участков (площадью не менее 0,5 га, а при орошаемом земледелии - 0,25 га), парникового хозяйства, подсобного сельского хозяйства, учебного хозяйства, теплиц</t>
  </si>
  <si>
    <t>Наличие оборудованных и используемых в дошкольных образовательных учреждениях помещений для разных видов активности (изостудия, театральная студия, "комната сказок", зимний сад и др.)</t>
  </si>
  <si>
    <t>из расчета за каждый вид помещения</t>
  </si>
  <si>
    <t>Итого баллов</t>
  </si>
  <si>
    <t xml:space="preserve">Главный бухгалтер </t>
  </si>
  <si>
    <t>Р.Ф Гареева</t>
  </si>
  <si>
    <t>однопрофильных клубах (центрах, станциях, базах) юных моряков, речников, пограничников, авиаторов, космонавтов, туристов, техников, натуралистов и др., учреждениях дополнительного образования детей спортивной направленности, музыкальных и художественных школах, школах искусств, оздоровительных лагерях всех видов</t>
  </si>
  <si>
    <t>Количество обучающихся (воспитанников) в учреждениях</t>
  </si>
  <si>
    <t>Количество обучающихся в общеобразовательных музыкальных, художественных школах и школах искусств (классах, группах)</t>
  </si>
  <si>
    <t>за наличие групп</t>
  </si>
  <si>
    <t>Наличие при образовательном учреждении филиалов,  учебно-консультативных пунктов, интерната , общежития с количеством обучающихся (проживающих)</t>
  </si>
  <si>
    <t>из расчета за каждый компьютерный класс</t>
  </si>
  <si>
    <t>Наличие оборудованных и используемых в образовательном процессе спортивной площадки, стадиона, бассейна и других спортивных сооружений (в зависимости от их состояния и степени использования)</t>
  </si>
  <si>
    <t>Наличие собственного оборудованного здравпункта, медицинского кабинета, оздоровительно-восстановительного центра, столовой</t>
  </si>
  <si>
    <t>автотранспортных средств, сельхозмашин на балансе образовательного учреждения;</t>
  </si>
  <si>
    <t>учебных катеров</t>
  </si>
  <si>
    <t>Наличие собственных котельной, очистных и других сооружений</t>
  </si>
  <si>
    <t>Наличие обучающихся (воспитанников) в общеобразовательных учреждениях, дошкольных образовательных учреждениях, посещающих бесплатные секции, кружки, студии, организованные этими учреждениями или на их базе</t>
  </si>
  <si>
    <t>Наличие в образовательных учреждениях (классах, группах) общего назначения обучающихся (воспитанников) со специальными потребностями, охваченных квалифицированной коррекцией физического и психического развития, кроме образовательных учреждений для обучающихся с ограниченными возможностями здоровья и дошкольных учреждений (групп) компенсирующего вида</t>
  </si>
  <si>
    <t>Начальник отдела образования Администрации Калининского района городского округа город Уфа Республики Башкортостан</t>
  </si>
  <si>
    <t>№ п/п</t>
  </si>
  <si>
    <t xml:space="preserve">___________________________  С.А.Мустафина </t>
  </si>
  <si>
    <t>3                                                                                                                                                столовая , медицинский кабинет, процедурный кабинет</t>
  </si>
  <si>
    <t>Директор</t>
  </si>
  <si>
    <t>С.А. Стрелкова</t>
  </si>
  <si>
    <t>4                                                                          2 футбольных поля, 1 спортивная многофунциональная площадка, 1 беговая дорожка, 1 площадка с турниковым комплексом</t>
  </si>
  <si>
    <t xml:space="preserve">Объемные показатели 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автономного общеобразовательного учреждения "Лицей № 68" городского округа город Уфа Республики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2023  год </t>
  </si>
  <si>
    <t>(1487-750)/50*15</t>
  </si>
  <si>
    <t xml:space="preserve">0,5 га: учебно-опытный участок </t>
  </si>
  <si>
    <t xml:space="preserve">итого - 300 учащихся:                      "Веселые старты" - 36 , "Семьеведение" - 46, "Юнармия" - 29, "Сюрприз" - 30, "Жемчучинки" -15, "Вокал" - 12, "В мирешахмат" -30, "Юный журналист" - 12, Баскетбол - 45, Гребля - 15, Легкая атлетика - 30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</si>
</sst>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187" fontId="1" fillId="0" borderId="10" xfId="60" applyFont="1" applyFill="1" applyBorder="1" applyAlignment="1">
      <alignment horizontal="center" vertical="center" wrapText="1"/>
    </xf>
    <xf numFmtId="187" fontId="1" fillId="0" borderId="10" xfId="60" applyFont="1" applyBorder="1" applyAlignment="1">
      <alignment horizontal="center" vertical="center" wrapText="1"/>
    </xf>
    <xf numFmtId="187" fontId="2" fillId="0" borderId="10" xfId="6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87" fontId="2" fillId="0" borderId="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7" fontId="1" fillId="0" borderId="10" xfId="6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80" zoomScaleSheetLayoutView="80" zoomScalePageLayoutView="0" workbookViewId="0" topLeftCell="A22">
      <selection activeCell="O25" sqref="O25"/>
    </sheetView>
  </sheetViews>
  <sheetFormatPr defaultColWidth="9.140625" defaultRowHeight="12.75"/>
  <cols>
    <col min="1" max="1" width="6.28125" style="0" bestFit="1" customWidth="1"/>
    <col min="2" max="2" width="53.28125" style="0" customWidth="1"/>
    <col min="3" max="3" width="27.57421875" style="0" customWidth="1"/>
    <col min="4" max="4" width="16.00390625" style="0" customWidth="1"/>
    <col min="5" max="5" width="33.421875" style="0" customWidth="1"/>
    <col min="6" max="6" width="16.421875" style="26" customWidth="1"/>
  </cols>
  <sheetData>
    <row r="1" spans="1:6" ht="12.75">
      <c r="A1" s="1"/>
      <c r="B1" s="2"/>
      <c r="C1" s="1"/>
      <c r="D1" s="33" t="s">
        <v>0</v>
      </c>
      <c r="E1" s="33"/>
      <c r="F1" s="33"/>
    </row>
    <row r="2" spans="1:6" ht="37.5" customHeight="1">
      <c r="A2" s="1"/>
      <c r="B2" s="2"/>
      <c r="C2" s="1"/>
      <c r="D2" s="33" t="s">
        <v>57</v>
      </c>
      <c r="E2" s="33"/>
      <c r="F2" s="33"/>
    </row>
    <row r="3" spans="1:6" ht="12.75">
      <c r="A3" s="1"/>
      <c r="B3" s="2"/>
      <c r="C3" s="1"/>
      <c r="D3" s="33" t="s">
        <v>59</v>
      </c>
      <c r="E3" s="33"/>
      <c r="F3" s="33"/>
    </row>
    <row r="4" spans="1:6" ht="12.75">
      <c r="A4" s="1"/>
      <c r="B4" s="2"/>
      <c r="C4" s="1"/>
      <c r="D4" s="24"/>
      <c r="E4" s="24"/>
      <c r="F4" s="1"/>
    </row>
    <row r="5" spans="1:6" ht="65.25" customHeight="1">
      <c r="A5" s="35" t="s">
        <v>64</v>
      </c>
      <c r="B5" s="35"/>
      <c r="C5" s="35"/>
      <c r="D5" s="35"/>
      <c r="E5" s="35"/>
      <c r="F5" s="35"/>
    </row>
    <row r="6" spans="1:6" s="23" customFormat="1" ht="31.5">
      <c r="A6" s="22" t="s">
        <v>58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5</v>
      </c>
    </row>
    <row r="7" spans="1:6" ht="25.5">
      <c r="A7" s="3">
        <v>1</v>
      </c>
      <c r="B7" s="4" t="s">
        <v>45</v>
      </c>
      <c r="C7" s="3" t="s">
        <v>6</v>
      </c>
      <c r="D7" s="7">
        <v>0.3</v>
      </c>
      <c r="E7" s="7">
        <v>1487</v>
      </c>
      <c r="F7" s="14">
        <f>E7*D7</f>
        <v>446.09999999999997</v>
      </c>
    </row>
    <row r="8" spans="1:6" ht="38.25">
      <c r="A8" s="3">
        <v>2</v>
      </c>
      <c r="B8" s="4" t="s">
        <v>46</v>
      </c>
      <c r="C8" s="3" t="s">
        <v>6</v>
      </c>
      <c r="D8" s="7">
        <v>0.5</v>
      </c>
      <c r="E8" s="7"/>
      <c r="F8" s="14"/>
    </row>
    <row r="9" spans="1:6" ht="12.75" customHeight="1">
      <c r="A9" s="3">
        <v>3</v>
      </c>
      <c r="B9" s="4" t="s">
        <v>7</v>
      </c>
      <c r="C9" s="3" t="s">
        <v>8</v>
      </c>
      <c r="D9" s="7">
        <v>10</v>
      </c>
      <c r="E9" s="7"/>
      <c r="F9" s="14"/>
    </row>
    <row r="10" spans="1:6" ht="25.5">
      <c r="A10" s="29">
        <v>4</v>
      </c>
      <c r="B10" s="4" t="s">
        <v>9</v>
      </c>
      <c r="C10" s="3"/>
      <c r="D10" s="7"/>
      <c r="E10" s="7"/>
      <c r="F10" s="14"/>
    </row>
    <row r="11" spans="1:6" ht="25.5">
      <c r="A11" s="29"/>
      <c r="B11" s="4" t="s">
        <v>10</v>
      </c>
      <c r="C11" s="3" t="s">
        <v>11</v>
      </c>
      <c r="D11" s="7">
        <v>0.3</v>
      </c>
      <c r="E11" s="7"/>
      <c r="F11" s="14"/>
    </row>
    <row r="12" spans="1:6" ht="96.75" customHeight="1">
      <c r="A12" s="29"/>
      <c r="B12" s="4" t="s">
        <v>44</v>
      </c>
      <c r="C12" s="3" t="s">
        <v>11</v>
      </c>
      <c r="D12" s="7">
        <v>0.5</v>
      </c>
      <c r="E12" s="7"/>
      <c r="F12" s="14"/>
    </row>
    <row r="13" spans="1:6" s="12" customFormat="1" ht="38.25">
      <c r="A13" s="3">
        <v>5</v>
      </c>
      <c r="B13" s="4" t="s">
        <v>12</v>
      </c>
      <c r="C13" s="3" t="s">
        <v>13</v>
      </c>
      <c r="D13" s="7">
        <v>15</v>
      </c>
      <c r="E13" s="7" t="s">
        <v>65</v>
      </c>
      <c r="F13" s="14">
        <v>221.1</v>
      </c>
    </row>
    <row r="14" spans="1:6" ht="25.5">
      <c r="A14" s="29">
        <v>6</v>
      </c>
      <c r="B14" s="32" t="s">
        <v>14</v>
      </c>
      <c r="C14" s="3" t="s">
        <v>15</v>
      </c>
      <c r="D14" s="7">
        <v>1</v>
      </c>
      <c r="E14" s="7">
        <v>67</v>
      </c>
      <c r="F14" s="14">
        <f>E14*D14</f>
        <v>67</v>
      </c>
    </row>
    <row r="15" spans="1:6" ht="38.25">
      <c r="A15" s="29"/>
      <c r="B15" s="32"/>
      <c r="C15" s="25" t="s">
        <v>16</v>
      </c>
      <c r="D15" s="7">
        <v>0.5</v>
      </c>
      <c r="E15" s="7">
        <v>11</v>
      </c>
      <c r="F15" s="14">
        <f>E15*D15</f>
        <v>5.5</v>
      </c>
    </row>
    <row r="16" spans="1:6" ht="38.25">
      <c r="A16" s="29"/>
      <c r="B16" s="32"/>
      <c r="C16" s="25" t="s">
        <v>17</v>
      </c>
      <c r="D16" s="3">
        <v>1</v>
      </c>
      <c r="E16" s="7">
        <v>42</v>
      </c>
      <c r="F16" s="14">
        <f>E16*D16</f>
        <v>42</v>
      </c>
    </row>
    <row r="17" spans="1:6" ht="12.75">
      <c r="A17" s="3">
        <v>7</v>
      </c>
      <c r="B17" s="4" t="s">
        <v>18</v>
      </c>
      <c r="C17" s="3" t="s">
        <v>47</v>
      </c>
      <c r="D17" s="3" t="s">
        <v>19</v>
      </c>
      <c r="E17" s="3"/>
      <c r="F17" s="15"/>
    </row>
    <row r="18" spans="1:6" ht="59.25" customHeight="1">
      <c r="A18" s="29">
        <v>8</v>
      </c>
      <c r="B18" s="32" t="s">
        <v>20</v>
      </c>
      <c r="C18" s="3" t="s">
        <v>21</v>
      </c>
      <c r="D18" s="3" t="s">
        <v>22</v>
      </c>
      <c r="E18" s="3"/>
      <c r="F18" s="15"/>
    </row>
    <row r="19" spans="1:6" ht="67.5" customHeight="1">
      <c r="A19" s="29"/>
      <c r="B19" s="32"/>
      <c r="C19" s="3" t="s">
        <v>23</v>
      </c>
      <c r="D19" s="3" t="s">
        <v>24</v>
      </c>
      <c r="E19" s="3"/>
      <c r="F19" s="15"/>
    </row>
    <row r="20" spans="1:6" ht="38.25">
      <c r="A20" s="29">
        <v>9</v>
      </c>
      <c r="B20" s="32" t="s">
        <v>48</v>
      </c>
      <c r="C20" s="3" t="s">
        <v>25</v>
      </c>
      <c r="D20" s="3" t="s">
        <v>19</v>
      </c>
      <c r="E20" s="29"/>
      <c r="F20" s="30"/>
    </row>
    <row r="21" spans="1:6" ht="12.75">
      <c r="A21" s="29"/>
      <c r="B21" s="32"/>
      <c r="C21" s="3" t="s">
        <v>26</v>
      </c>
      <c r="D21" s="3" t="s">
        <v>24</v>
      </c>
      <c r="E21" s="29"/>
      <c r="F21" s="30"/>
    </row>
    <row r="22" spans="1:6" ht="12.75">
      <c r="A22" s="29"/>
      <c r="B22" s="32"/>
      <c r="C22" s="3" t="s">
        <v>27</v>
      </c>
      <c r="D22" s="3" t="s">
        <v>28</v>
      </c>
      <c r="E22" s="29"/>
      <c r="F22" s="30"/>
    </row>
    <row r="23" spans="1:6" ht="27.75" customHeight="1">
      <c r="A23" s="3">
        <v>10</v>
      </c>
      <c r="B23" s="4" t="s">
        <v>29</v>
      </c>
      <c r="C23" s="3" t="s">
        <v>30</v>
      </c>
      <c r="D23" s="7">
        <v>0.5</v>
      </c>
      <c r="E23" s="7"/>
      <c r="F23" s="15">
        <f>D23*E23</f>
        <v>0</v>
      </c>
    </row>
    <row r="24" spans="1:6" ht="25.5">
      <c r="A24" s="3">
        <v>11</v>
      </c>
      <c r="B24" s="4" t="s">
        <v>31</v>
      </c>
      <c r="C24" s="3" t="s">
        <v>49</v>
      </c>
      <c r="D24" s="7" t="s">
        <v>22</v>
      </c>
      <c r="E24" s="7">
        <v>3</v>
      </c>
      <c r="F24" s="15">
        <f>E24*10</f>
        <v>30</v>
      </c>
    </row>
    <row r="25" spans="1:6" ht="72.75" customHeight="1">
      <c r="A25" s="3">
        <v>12</v>
      </c>
      <c r="B25" s="4" t="s">
        <v>50</v>
      </c>
      <c r="C25" s="3" t="s">
        <v>32</v>
      </c>
      <c r="D25" s="7" t="s">
        <v>33</v>
      </c>
      <c r="E25" s="3" t="s">
        <v>63</v>
      </c>
      <c r="F25" s="15">
        <v>60</v>
      </c>
    </row>
    <row r="26" spans="1:6" ht="40.5" customHeight="1">
      <c r="A26" s="3">
        <v>13</v>
      </c>
      <c r="B26" s="4" t="s">
        <v>51</v>
      </c>
      <c r="C26" s="3" t="s">
        <v>34</v>
      </c>
      <c r="D26" s="3" t="s">
        <v>33</v>
      </c>
      <c r="E26" s="3" t="s">
        <v>60</v>
      </c>
      <c r="F26" s="15">
        <v>45</v>
      </c>
    </row>
    <row r="27" spans="1:6" ht="12.75">
      <c r="A27" s="29">
        <v>14</v>
      </c>
      <c r="B27" s="4" t="s">
        <v>35</v>
      </c>
      <c r="C27" s="3"/>
      <c r="D27" s="3"/>
      <c r="E27" s="3"/>
      <c r="F27" s="15"/>
    </row>
    <row r="28" spans="1:6" ht="25.5">
      <c r="A28" s="29"/>
      <c r="B28" s="4" t="s">
        <v>52</v>
      </c>
      <c r="C28" s="3" t="s">
        <v>36</v>
      </c>
      <c r="D28" s="3" t="s">
        <v>37</v>
      </c>
      <c r="E28" s="3"/>
      <c r="F28" s="15"/>
    </row>
    <row r="29" spans="1:6" ht="12.75">
      <c r="A29" s="29"/>
      <c r="B29" s="4" t="s">
        <v>53</v>
      </c>
      <c r="C29" s="3" t="s">
        <v>36</v>
      </c>
      <c r="D29" s="3" t="s">
        <v>19</v>
      </c>
      <c r="E29" s="3"/>
      <c r="F29" s="15"/>
    </row>
    <row r="30" spans="1:6" ht="54" customHeight="1">
      <c r="A30" s="3">
        <v>15</v>
      </c>
      <c r="B30" s="4" t="s">
        <v>38</v>
      </c>
      <c r="C30" s="3" t="s">
        <v>34</v>
      </c>
      <c r="D30" s="3" t="s">
        <v>28</v>
      </c>
      <c r="E30" s="7" t="s">
        <v>66</v>
      </c>
      <c r="F30" s="15">
        <v>50</v>
      </c>
    </row>
    <row r="31" spans="1:6" ht="25.5">
      <c r="A31" s="3">
        <v>16</v>
      </c>
      <c r="B31" s="4" t="s">
        <v>54</v>
      </c>
      <c r="C31" s="3" t="s">
        <v>34</v>
      </c>
      <c r="D31" s="3" t="s">
        <v>19</v>
      </c>
      <c r="E31" s="3"/>
      <c r="F31" s="15"/>
    </row>
    <row r="32" spans="1:6" ht="108" customHeight="1">
      <c r="A32" s="3">
        <v>17</v>
      </c>
      <c r="B32" s="4" t="s">
        <v>55</v>
      </c>
      <c r="C32" s="3" t="s">
        <v>6</v>
      </c>
      <c r="D32" s="3">
        <v>0.5</v>
      </c>
      <c r="E32" s="3" t="s">
        <v>67</v>
      </c>
      <c r="F32" s="15">
        <v>150</v>
      </c>
    </row>
    <row r="33" spans="1:6" ht="66" customHeight="1">
      <c r="A33" s="3">
        <v>18</v>
      </c>
      <c r="B33" s="4" t="s">
        <v>39</v>
      </c>
      <c r="C33" s="3" t="s">
        <v>40</v>
      </c>
      <c r="D33" s="3" t="s">
        <v>33</v>
      </c>
      <c r="E33" s="3"/>
      <c r="F33" s="15"/>
    </row>
    <row r="34" spans="1:6" ht="96.75" customHeight="1">
      <c r="A34" s="3">
        <v>19</v>
      </c>
      <c r="B34" s="4" t="s">
        <v>56</v>
      </c>
      <c r="C34" s="3" t="s">
        <v>6</v>
      </c>
      <c r="D34" s="3">
        <v>1</v>
      </c>
      <c r="E34" s="7">
        <v>44</v>
      </c>
      <c r="F34" s="15">
        <v>44</v>
      </c>
    </row>
    <row r="35" spans="1:6" ht="12.75">
      <c r="A35" s="5"/>
      <c r="B35" s="6" t="s">
        <v>41</v>
      </c>
      <c r="C35" s="5"/>
      <c r="D35" s="5"/>
      <c r="E35" s="5"/>
      <c r="F35" s="16">
        <f>SUM(F7:F34)</f>
        <v>1160.6999999999998</v>
      </c>
    </row>
    <row r="36" spans="1:6" ht="12.75">
      <c r="A36" s="19"/>
      <c r="B36" s="20"/>
      <c r="C36" s="19"/>
      <c r="D36" s="19"/>
      <c r="E36" s="19"/>
      <c r="F36" s="21"/>
    </row>
    <row r="37" spans="1:6" ht="12.75">
      <c r="A37" s="1"/>
      <c r="B37" s="2"/>
      <c r="C37" s="1"/>
      <c r="D37" s="1"/>
      <c r="E37" s="1"/>
      <c r="F37" s="1"/>
    </row>
    <row r="38" spans="1:6" s="11" customFormat="1" ht="15.75">
      <c r="A38" s="9"/>
      <c r="B38" s="10" t="s">
        <v>61</v>
      </c>
      <c r="C38" s="13"/>
      <c r="D38" s="31" t="s">
        <v>62</v>
      </c>
      <c r="E38" s="31"/>
      <c r="F38" s="9"/>
    </row>
    <row r="39" spans="1:6" s="11" customFormat="1" ht="15.75">
      <c r="A39" s="9"/>
      <c r="B39" s="10"/>
      <c r="C39" s="9"/>
      <c r="D39" s="34"/>
      <c r="E39" s="34"/>
      <c r="F39" s="9"/>
    </row>
    <row r="40" spans="1:6" s="11" customFormat="1" ht="15.75">
      <c r="A40" s="9"/>
      <c r="B40" s="10"/>
      <c r="C40" s="9"/>
      <c r="D40" s="17"/>
      <c r="E40" s="17"/>
      <c r="F40" s="9"/>
    </row>
    <row r="41" spans="1:6" s="11" customFormat="1" ht="15.75">
      <c r="A41" s="9"/>
      <c r="B41" s="10" t="s">
        <v>42</v>
      </c>
      <c r="C41" s="13"/>
      <c r="D41" s="28" t="s">
        <v>43</v>
      </c>
      <c r="E41" s="28"/>
      <c r="F41" s="9"/>
    </row>
    <row r="42" spans="4:5" ht="12.75">
      <c r="D42" s="18"/>
      <c r="E42" s="18"/>
    </row>
    <row r="43" s="8" customFormat="1" ht="15.75">
      <c r="F43" s="27"/>
    </row>
  </sheetData>
  <sheetProtection/>
  <mergeCells count="17">
    <mergeCell ref="B14:B16"/>
    <mergeCell ref="A27:A29"/>
    <mergeCell ref="A18:A19"/>
    <mergeCell ref="D1:F1"/>
    <mergeCell ref="D2:F2"/>
    <mergeCell ref="D3:F3"/>
    <mergeCell ref="D39:E39"/>
    <mergeCell ref="A5:F5"/>
    <mergeCell ref="A10:A12"/>
    <mergeCell ref="A14:A16"/>
    <mergeCell ref="D41:E41"/>
    <mergeCell ref="E20:E22"/>
    <mergeCell ref="F20:F22"/>
    <mergeCell ref="D38:E38"/>
    <mergeCell ref="B18:B19"/>
    <mergeCell ref="A20:A22"/>
    <mergeCell ref="B20:B22"/>
  </mergeCells>
  <printOptions/>
  <pageMargins left="0.33" right="0.2362204724409449" top="0.15748031496062992" bottom="0.2362204724409449" header="0.15748031496062992" footer="0.1968503937007874"/>
  <pageSetup fitToHeight="1" fitToWidth="1" horizontalDpi="600" verticalDpi="600" orientation="portrait" paperSize="9" scale="57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PLAN_3</cp:lastModifiedBy>
  <cp:lastPrinted>2022-10-18T05:29:35Z</cp:lastPrinted>
  <dcterms:created xsi:type="dcterms:W3CDTF">1996-10-08T23:32:33Z</dcterms:created>
  <dcterms:modified xsi:type="dcterms:W3CDTF">2023-09-26T12:16:24Z</dcterms:modified>
  <cp:category/>
  <cp:version/>
  <cp:contentType/>
  <cp:contentStatus/>
</cp:coreProperties>
</file>